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240" windowHeight="12300"/>
  </bookViews>
  <sheets>
    <sheet name="30.04.2020-valori contract 2020" sheetId="3" r:id="rId1"/>
  </sheets>
  <definedNames>
    <definedName name="_xlnm.Print_Area" localSheetId="0">'30.04.2020-valori contract 2020'!$A$8:$D$20</definedName>
  </definedNames>
  <calcPr calcId="125725"/>
</workbook>
</file>

<file path=xl/calcChain.xml><?xml version="1.0" encoding="utf-8"?>
<calcChain xmlns="http://schemas.openxmlformats.org/spreadsheetml/2006/main">
  <c r="I20" i="3"/>
  <c r="H20"/>
  <c r="F20"/>
  <c r="E20"/>
  <c r="D20"/>
  <c r="G19"/>
  <c r="J19" s="1"/>
  <c r="G18"/>
  <c r="J18" s="1"/>
  <c r="J17"/>
  <c r="G17"/>
  <c r="G16"/>
  <c r="J16" s="1"/>
  <c r="J15"/>
  <c r="G15"/>
  <c r="G14"/>
  <c r="J14" s="1"/>
  <c r="J13"/>
  <c r="G13"/>
  <c r="G20" s="1"/>
  <c r="J20" l="1"/>
</calcChain>
</file>

<file path=xl/sharedStrings.xml><?xml version="1.0" encoding="utf-8"?>
<sst xmlns="http://schemas.openxmlformats.org/spreadsheetml/2006/main" count="27" uniqueCount="27">
  <si>
    <t>S0141</t>
  </si>
  <si>
    <t>INMCAB PROF DR BRATILA</t>
  </si>
  <si>
    <t>S0070</t>
  </si>
  <si>
    <t>S0635</t>
  </si>
  <si>
    <t>CM GHENCEA SRL</t>
  </si>
  <si>
    <t>S0840</t>
  </si>
  <si>
    <t>SC FIZIOMEDICA SAN SAN</t>
  </si>
  <si>
    <t>S0786</t>
  </si>
  <si>
    <t>S1091</t>
  </si>
  <si>
    <t>SC ACUMEDICA SRL</t>
  </si>
  <si>
    <t>S1002</t>
  </si>
  <si>
    <t>SC CLINICA ORTOKINETIC SRL</t>
  </si>
  <si>
    <t>NR.CRT.</t>
  </si>
  <si>
    <t>NR. CONTR./2018</t>
  </si>
  <si>
    <t>DENUMIRE FURNIZOR</t>
  </si>
  <si>
    <t xml:space="preserve">CMI CRETU  RUXANDA CATALINA </t>
  </si>
  <si>
    <t>TOTAL</t>
  </si>
  <si>
    <t>FURNIZORI SERVICII MEDICALE ACUPUNCTURA 2020</t>
  </si>
  <si>
    <t>IANUARIE  2020</t>
  </si>
  <si>
    <t>FEBRUARIE 2020</t>
  </si>
  <si>
    <t>TOTAL TRIM.I 2020</t>
  </si>
  <si>
    <t>SCM POLIMED APACA-incetat</t>
  </si>
  <si>
    <t>MARTIE 2020</t>
  </si>
  <si>
    <t>APRILIE 2020</t>
  </si>
  <si>
    <t>30.04.2020-ALOCARE  MAI 2020</t>
  </si>
  <si>
    <t>MAI 2020</t>
  </si>
  <si>
    <t>Total ianuarie 2020- mai 2020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</si>
</sst>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/>
    <xf numFmtId="1" fontId="5" fillId="0" borderId="0" xfId="0" applyNumberFormat="1" applyFont="1" applyFill="1"/>
    <xf numFmtId="4" fontId="3" fillId="0" borderId="0" xfId="0" applyNumberFormat="1" applyFont="1" applyFill="1"/>
    <xf numFmtId="4" fontId="3" fillId="0" borderId="0" xfId="0" applyNumberFormat="1" applyFont="1" applyFill="1" applyAlignment="1">
      <alignment horizontal="left" vertical="center" wrapText="1"/>
    </xf>
    <xf numFmtId="4" fontId="5" fillId="0" borderId="0" xfId="0" applyNumberFormat="1" applyFont="1" applyFill="1" applyAlignment="1">
      <alignment horizontal="left" vertical="center"/>
    </xf>
    <xf numFmtId="4" fontId="5" fillId="0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1" fontId="3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/>
    <xf numFmtId="4" fontId="5" fillId="0" borderId="1" xfId="0" applyNumberFormat="1" applyFont="1" applyFill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0" fillId="3" borderId="0" xfId="0" applyFill="1"/>
    <xf numFmtId="43" fontId="6" fillId="3" borderId="1" xfId="1" applyFont="1" applyFill="1" applyBorder="1"/>
    <xf numFmtId="43" fontId="6" fillId="0" borderId="1" xfId="1" applyFont="1" applyBorder="1"/>
    <xf numFmtId="43" fontId="4" fillId="0" borderId="1" xfId="1" applyFont="1" applyFill="1" applyBorder="1"/>
    <xf numFmtId="4" fontId="2" fillId="3" borderId="1" xfId="0" applyNumberFormat="1" applyFont="1" applyFill="1" applyBorder="1"/>
    <xf numFmtId="4" fontId="2" fillId="2" borderId="1" xfId="0" applyNumberFormat="1" applyFont="1" applyFill="1" applyBorder="1"/>
    <xf numFmtId="4" fontId="6" fillId="0" borderId="1" xfId="0" applyNumberFormat="1" applyFont="1" applyBorder="1" applyAlignment="1">
      <alignment horizontal="right"/>
    </xf>
    <xf numFmtId="4" fontId="2" fillId="0" borderId="1" xfId="0" applyNumberFormat="1" applyFont="1" applyFill="1" applyBorder="1"/>
    <xf numFmtId="4" fontId="4" fillId="0" borderId="1" xfId="0" applyNumberFormat="1" applyFont="1" applyFill="1" applyBorder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7:J22"/>
  <sheetViews>
    <sheetView tabSelected="1" zoomScaleNormal="100" workbookViewId="0">
      <selection activeCell="C27" sqref="C27"/>
    </sheetView>
  </sheetViews>
  <sheetFormatPr defaultRowHeight="15"/>
  <cols>
    <col min="1" max="1" width="9.85546875" customWidth="1"/>
    <col min="2" max="2" width="13.28515625" customWidth="1"/>
    <col min="3" max="3" width="33.7109375" customWidth="1"/>
    <col min="4" max="4" width="15.7109375" customWidth="1"/>
    <col min="5" max="5" width="13.5703125" bestFit="1" customWidth="1"/>
    <col min="6" max="7" width="13.5703125" customWidth="1"/>
    <col min="8" max="8" width="15.28515625" bestFit="1" customWidth="1"/>
    <col min="9" max="9" width="15.28515625" customWidth="1"/>
    <col min="10" max="10" width="15.28515625" bestFit="1" customWidth="1"/>
  </cols>
  <sheetData>
    <row r="7" spans="1:10" ht="14.25" customHeight="1"/>
    <row r="8" spans="1:10">
      <c r="A8" s="5" t="s">
        <v>17</v>
      </c>
      <c r="B8" s="6"/>
      <c r="C8" s="7"/>
    </row>
    <row r="9" spans="1:10">
      <c r="A9" s="6"/>
      <c r="B9" s="6" t="s">
        <v>24</v>
      </c>
      <c r="C9" s="8"/>
    </row>
    <row r="10" spans="1:10">
      <c r="A10" s="6"/>
      <c r="B10" s="6"/>
      <c r="C10" s="7"/>
    </row>
    <row r="11" spans="1:10">
      <c r="A11" s="6"/>
      <c r="B11" s="6"/>
      <c r="C11" s="7"/>
    </row>
    <row r="12" spans="1:10" ht="49.5" customHeight="1">
      <c r="A12" s="9" t="s">
        <v>12</v>
      </c>
      <c r="B12" s="9" t="s">
        <v>13</v>
      </c>
      <c r="C12" s="9" t="s">
        <v>14</v>
      </c>
      <c r="D12" s="10" t="s">
        <v>18</v>
      </c>
      <c r="E12" s="9" t="s">
        <v>19</v>
      </c>
      <c r="F12" s="9" t="s">
        <v>22</v>
      </c>
      <c r="G12" s="9" t="s">
        <v>20</v>
      </c>
      <c r="H12" s="9" t="s">
        <v>23</v>
      </c>
      <c r="I12" s="9" t="s">
        <v>25</v>
      </c>
      <c r="J12" s="9" t="s">
        <v>26</v>
      </c>
    </row>
    <row r="13" spans="1:10" s="17" customFormat="1" ht="15.75">
      <c r="A13" s="15">
        <v>1</v>
      </c>
      <c r="B13" s="16" t="s">
        <v>2</v>
      </c>
      <c r="C13" s="16" t="s">
        <v>21</v>
      </c>
      <c r="D13" s="21">
        <v>3366</v>
      </c>
      <c r="E13" s="21">
        <v>4743</v>
      </c>
      <c r="F13" s="21"/>
      <c r="G13" s="21">
        <f>D13+E13</f>
        <v>8109</v>
      </c>
      <c r="H13" s="18"/>
      <c r="I13" s="18"/>
      <c r="J13" s="18">
        <f>G13+H13</f>
        <v>8109</v>
      </c>
    </row>
    <row r="14" spans="1:10" ht="15.75">
      <c r="A14" s="11">
        <v>2</v>
      </c>
      <c r="B14" s="1" t="s">
        <v>0</v>
      </c>
      <c r="C14" s="1" t="s">
        <v>1</v>
      </c>
      <c r="D14" s="22">
        <v>56789</v>
      </c>
      <c r="E14" s="22">
        <v>58026</v>
      </c>
      <c r="F14" s="23">
        <v>31391</v>
      </c>
      <c r="G14" s="22">
        <f>D14+E14+F14</f>
        <v>146206</v>
      </c>
      <c r="H14" s="19">
        <v>93017.12</v>
      </c>
      <c r="I14" s="19">
        <v>60883.63</v>
      </c>
      <c r="J14" s="19">
        <f>G14+H14+I14</f>
        <v>300106.75</v>
      </c>
    </row>
    <row r="15" spans="1:10" ht="15.75">
      <c r="A15" s="11">
        <v>3</v>
      </c>
      <c r="B15" s="1" t="s">
        <v>3</v>
      </c>
      <c r="C15" s="1" t="s">
        <v>4</v>
      </c>
      <c r="D15" s="22">
        <v>7038</v>
      </c>
      <c r="E15" s="22">
        <v>7191</v>
      </c>
      <c r="F15" s="23">
        <v>4896</v>
      </c>
      <c r="G15" s="22">
        <f t="shared" ref="G15:G19" si="0">D15+E15+F15</f>
        <v>19125</v>
      </c>
      <c r="H15" s="19">
        <v>12686.289999999999</v>
      </c>
      <c r="I15" s="19">
        <v>8302.39</v>
      </c>
      <c r="J15" s="19">
        <f t="shared" ref="J15:J19" si="1">G15+H15+I15</f>
        <v>40113.68</v>
      </c>
    </row>
    <row r="16" spans="1:10" ht="15.75">
      <c r="A16" s="11">
        <v>4</v>
      </c>
      <c r="B16" s="1" t="s">
        <v>7</v>
      </c>
      <c r="C16" s="2" t="s">
        <v>15</v>
      </c>
      <c r="D16" s="22">
        <v>7344</v>
      </c>
      <c r="E16" s="22">
        <v>7497</v>
      </c>
      <c r="F16" s="23">
        <v>8109</v>
      </c>
      <c r="G16" s="22">
        <f t="shared" si="0"/>
        <v>22950</v>
      </c>
      <c r="H16" s="19">
        <v>8861.2899999999991</v>
      </c>
      <c r="I16" s="19">
        <v>8302.39</v>
      </c>
      <c r="J16" s="19">
        <f t="shared" si="1"/>
        <v>40113.68</v>
      </c>
    </row>
    <row r="17" spans="1:10" ht="15.75">
      <c r="A17" s="11">
        <v>5</v>
      </c>
      <c r="B17" s="1" t="s">
        <v>5</v>
      </c>
      <c r="C17" s="1" t="s">
        <v>6</v>
      </c>
      <c r="D17" s="22">
        <v>4743</v>
      </c>
      <c r="E17" s="22">
        <v>5049</v>
      </c>
      <c r="F17" s="23">
        <v>5189</v>
      </c>
      <c r="G17" s="22">
        <f t="shared" si="0"/>
        <v>14981</v>
      </c>
      <c r="H17" s="19">
        <v>6226.5</v>
      </c>
      <c r="I17" s="19">
        <v>5534.93</v>
      </c>
      <c r="J17" s="19">
        <f t="shared" si="1"/>
        <v>26742.43</v>
      </c>
    </row>
    <row r="18" spans="1:10" ht="15.75">
      <c r="A18" s="11">
        <v>6</v>
      </c>
      <c r="B18" s="1" t="s">
        <v>10</v>
      </c>
      <c r="C18" s="1" t="s">
        <v>11</v>
      </c>
      <c r="D18" s="22">
        <v>4131</v>
      </c>
      <c r="E18" s="22">
        <v>4131</v>
      </c>
      <c r="F18" s="23">
        <v>4896</v>
      </c>
      <c r="G18" s="22">
        <f t="shared" si="0"/>
        <v>13158</v>
      </c>
      <c r="H18" s="19">
        <v>8049.5</v>
      </c>
      <c r="I18" s="19">
        <v>5534.93</v>
      </c>
      <c r="J18" s="19">
        <f t="shared" si="1"/>
        <v>26742.43</v>
      </c>
    </row>
    <row r="19" spans="1:10" ht="15.75">
      <c r="A19" s="11">
        <v>7</v>
      </c>
      <c r="B19" s="3" t="s">
        <v>8</v>
      </c>
      <c r="C19" s="1" t="s">
        <v>9</v>
      </c>
      <c r="D19" s="22">
        <v>2295</v>
      </c>
      <c r="E19" s="22">
        <v>1836</v>
      </c>
      <c r="F19" s="24"/>
      <c r="G19" s="22">
        <f t="shared" si="0"/>
        <v>4131</v>
      </c>
      <c r="H19" s="19">
        <v>17076.5</v>
      </c>
      <c r="I19" s="19">
        <v>5534.93</v>
      </c>
      <c r="J19" s="19">
        <f t="shared" si="1"/>
        <v>26742.43</v>
      </c>
    </row>
    <row r="20" spans="1:10" ht="15.75">
      <c r="A20" s="12"/>
      <c r="B20" s="12"/>
      <c r="C20" s="13" t="s">
        <v>16</v>
      </c>
      <c r="D20" s="25">
        <f>SUM(D13:D19)</f>
        <v>85706</v>
      </c>
      <c r="E20" s="25">
        <f t="shared" ref="E20:J20" si="2">SUM(E13:E19)</f>
        <v>88473</v>
      </c>
      <c r="F20" s="25">
        <f t="shared" si="2"/>
        <v>54481</v>
      </c>
      <c r="G20" s="25">
        <f t="shared" si="2"/>
        <v>228660</v>
      </c>
      <c r="H20" s="20">
        <f t="shared" si="2"/>
        <v>145917.19999999998</v>
      </c>
      <c r="I20" s="20">
        <f t="shared" si="2"/>
        <v>94093.199999999983</v>
      </c>
      <c r="J20" s="20">
        <f t="shared" si="2"/>
        <v>468670.39999999997</v>
      </c>
    </row>
    <row r="21" spans="1:10">
      <c r="A21" s="14"/>
      <c r="B21" s="4"/>
      <c r="C21" s="4"/>
    </row>
    <row r="22" spans="1:10">
      <c r="D22" s="26"/>
    </row>
  </sheetData>
  <printOptions horizontalCentered="1"/>
  <pageMargins left="0.7" right="0.7" top="0.75" bottom="0.75" header="0.3" footer="0.3"/>
  <pageSetup paperSize="9" scale="65" orientation="landscape" r:id="rId1"/>
  <headerFooter>
    <oddHeader>&amp;RPresedinte-Director  General
Cristina Constanța CĂLINOIU</oddHeader>
    <oddFooter>&amp;LSef Birou CPSACAMD
Gabriela LUPAN&amp;CDirector DRC
Andreea Nicoleta SAFTA&amp;RSef Birou DACAMD
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30.04.2020-valori contract 2020</vt:lpstr>
      <vt:lpstr>'30.04.2020-valori contract 2020'!Print_Area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2020-05-05T10:34:25Z</dcterms:modified>
</cp:coreProperties>
</file>